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MP (3)" sheetId="1" r:id="rId1"/>
    <sheet name="OW" sheetId="2" r:id="rId2"/>
    <sheet name="MP" sheetId="3" r:id="rId3"/>
    <sheet name="MP (2)" sheetId="4" r:id="rId4"/>
  </sheets>
  <definedNames/>
  <calcPr fullCalcOnLoad="1"/>
</workbook>
</file>

<file path=xl/comments1.xml><?xml version="1.0" encoding="utf-8"?>
<comments xmlns="http://schemas.openxmlformats.org/spreadsheetml/2006/main">
  <authors>
    <author>Użytkownik80</author>
  </authors>
  <commentList>
    <comment ref="I10" authorId="0">
      <text>
        <r>
          <rPr>
            <b/>
            <sz val="8"/>
            <rFont val="Tahoma"/>
            <family val="0"/>
          </rPr>
          <t>Użytkownik80:</t>
        </r>
        <r>
          <rPr>
            <sz val="8"/>
            <rFont val="Tahoma"/>
            <family val="0"/>
          </rPr>
          <t xml:space="preserve">
Lista wg uzyskanych punktów</t>
        </r>
      </text>
    </comment>
  </commentList>
</comments>
</file>

<file path=xl/comments2.xml><?xml version="1.0" encoding="utf-8"?>
<comments xmlns="http://schemas.openxmlformats.org/spreadsheetml/2006/main">
  <authors>
    <author>Użytkownik80</author>
  </authors>
  <commentList>
    <comment ref="I10" authorId="0">
      <text>
        <r>
          <rPr>
            <b/>
            <sz val="8"/>
            <rFont val="Tahoma"/>
            <family val="0"/>
          </rPr>
          <t>Użytkownik80:</t>
        </r>
        <r>
          <rPr>
            <sz val="8"/>
            <rFont val="Tahoma"/>
            <family val="0"/>
          </rPr>
          <t xml:space="preserve">
Lista wg uzyskanych punktów</t>
        </r>
      </text>
    </comment>
  </commentList>
</comments>
</file>

<file path=xl/comments3.xml><?xml version="1.0" encoding="utf-8"?>
<comments xmlns="http://schemas.openxmlformats.org/spreadsheetml/2006/main">
  <authors>
    <author>Użytkownik80</author>
  </authors>
  <commentList>
    <comment ref="I10" authorId="0">
      <text>
        <r>
          <rPr>
            <b/>
            <sz val="8"/>
            <rFont val="Tahoma"/>
            <family val="0"/>
          </rPr>
          <t>Użytkownik80:</t>
        </r>
        <r>
          <rPr>
            <sz val="8"/>
            <rFont val="Tahoma"/>
            <family val="0"/>
          </rPr>
          <t xml:space="preserve">
Lista wg uzyskanych punktów</t>
        </r>
      </text>
    </comment>
  </commentList>
</comments>
</file>

<file path=xl/comments4.xml><?xml version="1.0" encoding="utf-8"?>
<comments xmlns="http://schemas.openxmlformats.org/spreadsheetml/2006/main">
  <authors>
    <author>Użytkownik80</author>
  </authors>
  <commentList>
    <comment ref="I11" authorId="0">
      <text>
        <r>
          <rPr>
            <b/>
            <sz val="8"/>
            <rFont val="Tahoma"/>
            <family val="0"/>
          </rPr>
          <t>Użytkownik80:</t>
        </r>
        <r>
          <rPr>
            <sz val="8"/>
            <rFont val="Tahoma"/>
            <family val="0"/>
          </rPr>
          <t xml:space="preserve">
Lista wg uzyskanych punktów</t>
        </r>
      </text>
    </comment>
  </commentList>
</comments>
</file>

<file path=xl/sharedStrings.xml><?xml version="1.0" encoding="utf-8"?>
<sst xmlns="http://schemas.openxmlformats.org/spreadsheetml/2006/main" count="130" uniqueCount="88">
  <si>
    <t>L.p.</t>
  </si>
  <si>
    <t>Numer wniosku nadany przez LGD</t>
  </si>
  <si>
    <t>Nazwa i adres Beneficjenta</t>
  </si>
  <si>
    <t>Tytuł projektu</t>
  </si>
  <si>
    <t xml:space="preserve">wartość projektu </t>
  </si>
  <si>
    <t xml:space="preserve">wnioskowana kwota </t>
  </si>
  <si>
    <t xml:space="preserve">uzyskane punkty </t>
  </si>
  <si>
    <t>SUMA</t>
  </si>
  <si>
    <t xml:space="preserve">w ramach Działania 413 Wdrażanie lokalnych strategii rozwoju w zakresie </t>
  </si>
  <si>
    <t xml:space="preserve">numer identyfikacyjny </t>
  </si>
  <si>
    <t>NIP lub PESEL</t>
  </si>
  <si>
    <t>Małe Projekty, Oś IV Leader</t>
  </si>
  <si>
    <t>1/X/MP/14/PLGD</t>
  </si>
  <si>
    <t>2/X/MP/14/PLGD</t>
  </si>
  <si>
    <t>Odnowy i rozwoju Wsi, Oś IV Leader</t>
  </si>
  <si>
    <t>1/X/OW/14/PLGD</t>
  </si>
  <si>
    <t>Gminny Ośrodek Kultury Regionalnej Kościelisko                                   ul. Nędzy Kubińca 76                       34-511 Kościelisko</t>
  </si>
  <si>
    <t>7361582151</t>
  </si>
  <si>
    <t>063892062</t>
  </si>
  <si>
    <t xml:space="preserve">Gmina Kościelisko              ul. Strzelców Podhalańskich 44                      34-511 Kościelisko </t>
  </si>
  <si>
    <t>7361699456</t>
  </si>
  <si>
    <t>063138745</t>
  </si>
  <si>
    <t>Edukacja ekologiczna mieszkańców w Gminie Kościelisko</t>
  </si>
  <si>
    <t>3/X/MP/14/PLGD</t>
  </si>
  <si>
    <t>Grupa Inicjatyw Lokalnych "GIL"                        ul. Jana Pawła II 22                34-424 Szaflary, Bór</t>
  </si>
  <si>
    <t xml:space="preserve">Utrwalenie kultury niematerialnej- góralskiej poezji Ludwiny Jarząbek w formie książkowej pod tytułem "Worce zbacować" </t>
  </si>
  <si>
    <t>7352775206</t>
  </si>
  <si>
    <t>063859262</t>
  </si>
  <si>
    <t>4/X/MP/14/PLGD</t>
  </si>
  <si>
    <t>5/X/MP/14/PLGD</t>
  </si>
  <si>
    <t>6/X/MP/14/PLGD</t>
  </si>
  <si>
    <t>7/X/MP/14/PLGD</t>
  </si>
  <si>
    <t>8/X/MP/14/PLGD</t>
  </si>
  <si>
    <t>9/X/MP/14/PLGD</t>
  </si>
  <si>
    <t>10/X/MP/14/PLGD</t>
  </si>
  <si>
    <t>11/X/MP/14/PLGD</t>
  </si>
  <si>
    <t>12/X/MP/14/PLGD</t>
  </si>
  <si>
    <t>Stowarzyszenie Rozwoju Turystyki w Gminie Kościelisko                    ul. Królewska 41                     34-511 Kościelisko</t>
  </si>
  <si>
    <t>7361715505</t>
  </si>
  <si>
    <t>067831714</t>
  </si>
  <si>
    <t>Krzeptowska-Jasinek Maria                                                ul. Strzelców Podhalańskich 23                                                       34-511 Kościelisko</t>
  </si>
  <si>
    <t>Wydanie książki pt."Genealogia Dzianisza"</t>
  </si>
  <si>
    <t>53102905487</t>
  </si>
  <si>
    <t>039251382</t>
  </si>
  <si>
    <t xml:space="preserve">Ekotour24-Spółka Cywilna Jan Stopka, Tadeusz Dusza, Józefa Dusza                                                 ul. Papieska 2                               34-424 Szaflary </t>
  </si>
  <si>
    <t xml:space="preserve">Budowa zadaszonego szałasu do celów rekreacyjnych, położonego przy Szlaku Papieskim </t>
  </si>
  <si>
    <t>7352768689</t>
  </si>
  <si>
    <t>069594250</t>
  </si>
  <si>
    <t>000000000</t>
  </si>
  <si>
    <t>New Force Technology Sp.z.o.o.                                            Al. Pokoju 57                              31-564 Kraków</t>
  </si>
  <si>
    <t xml:space="preserve">Skarby miny i tajemnice </t>
  </si>
  <si>
    <t>7352855626</t>
  </si>
  <si>
    <t>067843256</t>
  </si>
  <si>
    <t xml:space="preserve">LGD Podhalańska Artystycznie </t>
  </si>
  <si>
    <t>6772291265</t>
  </si>
  <si>
    <t>Ocalić od zapomnienia</t>
  </si>
  <si>
    <t xml:space="preserve">Axis Park Bochnia sp z o.o.                                      Ul. Św. Jana 2                         30-082 Kraków                                  </t>
  </si>
  <si>
    <t>7361705814</t>
  </si>
  <si>
    <t>062604256</t>
  </si>
  <si>
    <t>Antonina Tatar- cicha bohaterka- Wielka Postać Podhala. Opracowanie dokumentacji w formie elektronicznej na płytach DVD oraz ekspozycja.</t>
  </si>
  <si>
    <t xml:space="preserve">Podsiadło Jacek                       ul. Kamieniec Górny 32            34-470 Czarny Dunajec </t>
  </si>
  <si>
    <t>7351001023</t>
  </si>
  <si>
    <t>056472810</t>
  </si>
  <si>
    <t>7361198317</t>
  </si>
  <si>
    <t>063039616</t>
  </si>
  <si>
    <t>Odnowa i konserwacja dwóch zabytkowych kapliczek pw. Męki Pańskiej w Maruszynie i Szaflarach</t>
  </si>
  <si>
    <t>7352843273</t>
  </si>
  <si>
    <t>063241936</t>
  </si>
  <si>
    <t>Gmina Czarny Dunajec               ul. Józefa Piłsudskiego 2                                                  34-470 Czarny Dunajec</t>
  </si>
  <si>
    <t xml:space="preserve">Budowa boiska sportowego przy Szkole Podstawowej w Chochołowie </t>
  </si>
  <si>
    <t>2/X/OW/14/PLGD</t>
  </si>
  <si>
    <t>Gmina Poronin                                        ul. Józefa Piłsudskiego 5                                                     34-520 Poronin</t>
  </si>
  <si>
    <t>Poprawa jakości życia społeczności lokalnej i poprawa atrakcyjności turystycznej poprzez montaż ławek i koszy we wszystkich sołectwach Gminy Poronin</t>
  </si>
  <si>
    <t>Konkurs "Sykowne Gaździny z kościeliskiej gminy" na najlepsze Gaździny Gminy Kościelisko, które przyrządzą NAJLEPSZĄ PODHALAŃSKĄ POTRAWĘ TRADYCYJNĄ ORAZ WSPÓŁCZESNĄ POTRAWĘ Z UŻYCIEM PRODUKTÓW LOKALNYCH</t>
  </si>
  <si>
    <t>Modernizacja i wyposażenie księgarni i galerii w urządzenia wykorzystujące odnawialne źródła energii</t>
  </si>
  <si>
    <t xml:space="preserve">Gmina Szaflary     
 ul. Zakopiańska 18                           34-424 Szaflary
</t>
  </si>
  <si>
    <t>Gmina Poronin                        ul. Józefa Piłsudskiego 5                                            34-520 Poronin</t>
  </si>
  <si>
    <t>II Bieg Narciarski w Gminie Kościelisko - kultywowanie tradycji narciarskich w Gminie Kościelisko</t>
  </si>
  <si>
    <t>Lista operacji wybranych do finansowania w ramach Lokalnej Strategii Rozwoju Podhalańskiej Lokalnej Grupy Działania</t>
  </si>
  <si>
    <t>w trakcie Posiedzenia Rady odbytego w dniu  21/10/2014r.</t>
  </si>
  <si>
    <t xml:space="preserve">1. Wszystkie poniższe operacje zostały uznane za zgodne z LSR PLGD 2. Operacje w pozycjach 1-2 spełniają minimalne kryteria wyboru.                           3. Suma dostępnych w budżecie PLGD środków na realizację operacji z zakresu "Odnowy i rozwoju Wsi" w obecnym naborze wynosi 93 223,70zł- operacje w pozycjach 1 - 2 mieszczą się w limicie dostępnych środków oraz zostały wybrane do dofinansowania </t>
  </si>
  <si>
    <t>Lista rezerwowa operacji wybranych do dofinansowania w ramach Lokalnej Strategii Rozwoju</t>
  </si>
  <si>
    <t xml:space="preserve"> Podhalańskiej Lokalnej Grupy Działania </t>
  </si>
  <si>
    <t>Lista operacji niewybranych do finansowania w ramach Lokalnej Strategii Rozwoju Podhalańskiej Lokalnej Grupy Działania</t>
  </si>
  <si>
    <t>1. Operacje w pozycjach 1-8 zostały uznane za zgodne z LSR PLGD 2. Operacje w pozycjach 1-8 spełniają minimalne kryteria wyboru.                           3. Suma dostępnych w budżecie PLGD środków na realizację operacji z zakresu "Małe Projekty" w obecnym naborze wynosi 218 048,48 zł- operacje w pozycjach 1 - 8 mieszczą się w limicie dostępnych środków oraz zostały wybrane do dofinansowania.</t>
  </si>
  <si>
    <t xml:space="preserve">Lista rezerwowa wg  rozporządzenia Ministra Rolnictwa i Rozwoju Wsi z 5 czerwca 2014 roku zmieniające rozporządzenie w sprawie szczegółowych warunków i trybu przyznawania oraz wypłaty pomocy finansowej w ramach działania "Wdrażanie lokalnych strategii rozwoju" objętego Programem Rozwoju Obszarów Wiejskich na lata 2007-2013 dotyczącego wyboru operacji do 150% limitu dostępnych środków w ostatnich naborach wniosków.                                                                                                                                                                                                   1. Operacja została uznana za zgodną z LSR PLGD                                                                                                                                                          2. Operacja spełnia minimalne kryteria wyboru. 3. Suma dostępnych w budżecie PLGD środków na realizację operacji z zakresu "Małe Projekty" w obecnym naborze wynosi 218 048,48 zł- operacja w pozycji 1 została umieszczona na liście rezerwowej. </t>
  </si>
  <si>
    <t>1. Operacja w pozycji 1 została uznana za zgodną z LSR PLGD. 2. Operacje w pozycji 1-2 zostały uznane za niezgodne z LSR PLGD.                                  3. Operacje w pozycjach 1-3 nie spełniają minimalnych kryteria wyboru. 4. Suma dostępnych w budżecie PLGD środków na realizację operacji z zakresu "Małe Projekty" w obecnym naborze wynosi 218 048,48 zł- operacje w pozycjach 1 - 3 nie mieszczą się w limicie dostępnych środków oraz nie zostały wybrane do dofinansowania.</t>
  </si>
  <si>
    <t xml:space="preserve">Axis Park Bochnia sp. z o.o.                                      Ul. Św. Jana 2                         31-018 Kraków                   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</si>
</sst>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#,##0.00\ _z_ł"/>
  </numFmts>
  <fonts count="29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trike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1" fillId="0" borderId="0" xfId="52" applyFont="1" applyBorder="1" applyAlignment="1">
      <alignment horizontal="center" wrapText="1"/>
      <protection/>
    </xf>
    <xf numFmtId="49" fontId="4" fillId="0" borderId="0" xfId="52" applyNumberFormat="1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0" fillId="0" borderId="0" xfId="0" applyFont="1" applyFill="1" applyAlignment="1">
      <alignment wrapText="1"/>
    </xf>
    <xf numFmtId="177" fontId="4" fillId="0" borderId="0" xfId="52" applyNumberFormat="1" applyFont="1" applyBorder="1" applyAlignment="1">
      <alignment horizontal="center" wrapText="1"/>
      <protection/>
    </xf>
    <xf numFmtId="177" fontId="0" fillId="0" borderId="0" xfId="0" applyNumberFormat="1" applyAlignment="1">
      <alignment wrapText="1"/>
    </xf>
    <xf numFmtId="0" fontId="1" fillId="0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vertical="top" wrapText="1"/>
      <protection/>
    </xf>
    <xf numFmtId="2" fontId="4" fillId="0" borderId="12" xfId="52" applyNumberFormat="1" applyFont="1" applyFill="1" applyBorder="1" applyAlignment="1">
      <alignment vertical="top" wrapText="1"/>
      <protection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177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wrapText="1"/>
    </xf>
    <xf numFmtId="177" fontId="0" fillId="0" borderId="0" xfId="0" applyNumberFormat="1" applyFill="1" applyAlignment="1">
      <alignment wrapText="1"/>
    </xf>
    <xf numFmtId="0" fontId="4" fillId="0" borderId="0" xfId="52" applyFont="1" applyFill="1" applyBorder="1" applyAlignment="1">
      <alignment vertical="top" wrapText="1"/>
      <protection/>
    </xf>
    <xf numFmtId="49" fontId="4" fillId="0" borderId="0" xfId="52" applyNumberFormat="1" applyFont="1" applyFill="1" applyBorder="1" applyAlignment="1">
      <alignment horizontal="center" vertical="top" wrapText="1"/>
      <protection/>
    </xf>
    <xf numFmtId="2" fontId="4" fillId="0" borderId="0" xfId="52" applyNumberFormat="1" applyFont="1" applyFill="1" applyBorder="1" applyAlignment="1">
      <alignment vertical="top" wrapText="1"/>
      <protection/>
    </xf>
    <xf numFmtId="0" fontId="2" fillId="0" borderId="16" xfId="52" applyFont="1" applyFill="1" applyBorder="1" applyAlignment="1">
      <alignment vertical="top" wrapText="1"/>
      <protection/>
    </xf>
    <xf numFmtId="49" fontId="2" fillId="0" borderId="16" xfId="52" applyNumberFormat="1" applyFont="1" applyFill="1" applyBorder="1" applyAlignment="1">
      <alignment horizontal="center" vertical="top" wrapText="1"/>
      <protection/>
    </xf>
    <xf numFmtId="177" fontId="2" fillId="0" borderId="16" xfId="52" applyNumberFormat="1" applyFont="1" applyFill="1" applyBorder="1" applyAlignment="1">
      <alignment vertical="top" wrapText="1"/>
      <protection/>
    </xf>
    <xf numFmtId="2" fontId="2" fillId="0" borderId="17" xfId="52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wrapText="1"/>
    </xf>
    <xf numFmtId="0" fontId="4" fillId="0" borderId="18" xfId="52" applyFont="1" applyFill="1" applyBorder="1" applyAlignment="1">
      <alignment vertical="top" wrapText="1"/>
      <protection/>
    </xf>
    <xf numFmtId="49" fontId="4" fillId="0" borderId="18" xfId="52" applyNumberFormat="1" applyFont="1" applyFill="1" applyBorder="1" applyAlignment="1">
      <alignment vertical="top" wrapText="1"/>
      <protection/>
    </xf>
    <xf numFmtId="177" fontId="4" fillId="0" borderId="18" xfId="52" applyNumberFormat="1" applyFont="1" applyFill="1" applyBorder="1" applyAlignment="1">
      <alignment vertical="top" wrapText="1"/>
      <protection/>
    </xf>
    <xf numFmtId="2" fontId="4" fillId="0" borderId="19" xfId="52" applyNumberFormat="1" applyFont="1" applyFill="1" applyBorder="1" applyAlignment="1">
      <alignment vertical="top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49" fontId="4" fillId="0" borderId="11" xfId="52" applyNumberFormat="1" applyFont="1" applyFill="1" applyBorder="1" applyAlignment="1">
      <alignment horizontal="left" vertical="center" wrapText="1"/>
      <protection/>
    </xf>
    <xf numFmtId="177" fontId="4" fillId="0" borderId="11" xfId="52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177" fontId="2" fillId="0" borderId="16" xfId="52" applyNumberFormat="1" applyFont="1" applyFill="1" applyBorder="1" applyAlignment="1">
      <alignment horizontal="left" vertical="top" wrapText="1"/>
      <protection/>
    </xf>
    <xf numFmtId="0" fontId="1" fillId="0" borderId="0" xfId="52" applyFont="1" applyFill="1" applyAlignment="1">
      <alignment horizontal="left" vertical="center" wrapText="1"/>
      <protection/>
    </xf>
    <xf numFmtId="49" fontId="4" fillId="0" borderId="11" xfId="52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" fillId="0" borderId="0" xfId="52" applyFont="1" applyFill="1" applyAlignment="1">
      <alignment horizont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177" fontId="4" fillId="0" borderId="11" xfId="52" applyNumberFormat="1" applyFont="1" applyFill="1" applyBorder="1" applyAlignment="1">
      <alignment vertical="top" wrapText="1"/>
      <protection/>
    </xf>
    <xf numFmtId="0" fontId="1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177" fontId="4" fillId="0" borderId="0" xfId="52" applyNumberFormat="1" applyFont="1" applyFill="1" applyBorder="1" applyAlignment="1">
      <alignment horizontal="center" wrapText="1"/>
      <protection/>
    </xf>
    <xf numFmtId="0" fontId="28" fillId="0" borderId="0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Font="1" applyAlignment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52" applyFont="1" applyFill="1" applyAlignment="1">
      <alignment horizontal="center" wrapText="1"/>
      <protection/>
    </xf>
    <xf numFmtId="0" fontId="0" fillId="0" borderId="0" xfId="0" applyFill="1" applyAlignment="1">
      <alignment wrapText="1"/>
    </xf>
    <xf numFmtId="0" fontId="28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5" fillId="0" borderId="21" xfId="52" applyFont="1" applyFill="1" applyBorder="1" applyAlignment="1">
      <alignment horizontal="right" vertical="top" wrapText="1"/>
      <protection/>
    </xf>
    <xf numFmtId="0" fontId="5" fillId="0" borderId="22" xfId="52" applyFont="1" applyFill="1" applyBorder="1" applyAlignment="1">
      <alignment horizontal="right" vertical="top" wrapText="1"/>
      <protection/>
    </xf>
    <xf numFmtId="0" fontId="5" fillId="0" borderId="23" xfId="52" applyFont="1" applyFill="1" applyBorder="1" applyAlignment="1">
      <alignment horizontal="right" vertical="top" wrapText="1"/>
      <protection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center" wrapText="1"/>
      <protection/>
    </xf>
    <xf numFmtId="0" fontId="2" fillId="0" borderId="0" xfId="52" applyFont="1" applyFill="1" applyAlignment="1">
      <alignment horizontal="center"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0" fillId="0" borderId="0" xfId="0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247650</xdr:colOff>
      <xdr:row>0</xdr:row>
      <xdr:rowOff>857250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2287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85725</xdr:rowOff>
    </xdr:from>
    <xdr:to>
      <xdr:col>3</xdr:col>
      <xdr:colOff>771525</xdr:colOff>
      <xdr:row>0</xdr:row>
      <xdr:rowOff>885825</xdr:rowOff>
    </xdr:to>
    <xdr:pic>
      <xdr:nvPicPr>
        <xdr:cNvPr id="2" name="Picture 2" descr="PLGD_logo_n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5725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171450</xdr:rowOff>
    </xdr:from>
    <xdr:to>
      <xdr:col>5</xdr:col>
      <xdr:colOff>285750</xdr:colOff>
      <xdr:row>0</xdr:row>
      <xdr:rowOff>904875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"/>
          <a:ext cx="923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7</xdr:col>
      <xdr:colOff>619125</xdr:colOff>
      <xdr:row>0</xdr:row>
      <xdr:rowOff>933450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152400"/>
          <a:ext cx="1476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247650</xdr:colOff>
      <xdr:row>0</xdr:row>
      <xdr:rowOff>857250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2287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85725</xdr:rowOff>
    </xdr:from>
    <xdr:to>
      <xdr:col>3</xdr:col>
      <xdr:colOff>771525</xdr:colOff>
      <xdr:row>0</xdr:row>
      <xdr:rowOff>885825</xdr:rowOff>
    </xdr:to>
    <xdr:pic>
      <xdr:nvPicPr>
        <xdr:cNvPr id="2" name="Picture 2" descr="PLGD_logo_n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5725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171450</xdr:rowOff>
    </xdr:from>
    <xdr:to>
      <xdr:col>5</xdr:col>
      <xdr:colOff>285750</xdr:colOff>
      <xdr:row>0</xdr:row>
      <xdr:rowOff>904875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171450"/>
          <a:ext cx="923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7</xdr:col>
      <xdr:colOff>619125</xdr:colOff>
      <xdr:row>0</xdr:row>
      <xdr:rowOff>933450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52400"/>
          <a:ext cx="1476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247650</xdr:colOff>
      <xdr:row>0</xdr:row>
      <xdr:rowOff>857250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2287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85725</xdr:rowOff>
    </xdr:from>
    <xdr:to>
      <xdr:col>3</xdr:col>
      <xdr:colOff>771525</xdr:colOff>
      <xdr:row>0</xdr:row>
      <xdr:rowOff>885825</xdr:rowOff>
    </xdr:to>
    <xdr:pic>
      <xdr:nvPicPr>
        <xdr:cNvPr id="2" name="Picture 2" descr="PLGD_logo_n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5725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171450</xdr:rowOff>
    </xdr:from>
    <xdr:to>
      <xdr:col>5</xdr:col>
      <xdr:colOff>285750</xdr:colOff>
      <xdr:row>0</xdr:row>
      <xdr:rowOff>904875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"/>
          <a:ext cx="923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7</xdr:col>
      <xdr:colOff>619125</xdr:colOff>
      <xdr:row>0</xdr:row>
      <xdr:rowOff>933450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152400"/>
          <a:ext cx="1476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247650</xdr:colOff>
      <xdr:row>0</xdr:row>
      <xdr:rowOff>857250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2287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85725</xdr:rowOff>
    </xdr:from>
    <xdr:to>
      <xdr:col>3</xdr:col>
      <xdr:colOff>771525</xdr:colOff>
      <xdr:row>0</xdr:row>
      <xdr:rowOff>885825</xdr:rowOff>
    </xdr:to>
    <xdr:pic>
      <xdr:nvPicPr>
        <xdr:cNvPr id="2" name="Picture 2" descr="PLGD_logo_n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5725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171450</xdr:rowOff>
    </xdr:from>
    <xdr:to>
      <xdr:col>5</xdr:col>
      <xdr:colOff>285750</xdr:colOff>
      <xdr:row>0</xdr:row>
      <xdr:rowOff>904875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"/>
          <a:ext cx="923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7</xdr:col>
      <xdr:colOff>619125</xdr:colOff>
      <xdr:row>0</xdr:row>
      <xdr:rowOff>933450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152400"/>
          <a:ext cx="1476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="170" zoomScaleNormal="170" workbookViewId="0" topLeftCell="A10">
      <selection activeCell="B15" sqref="B15"/>
    </sheetView>
  </sheetViews>
  <sheetFormatPr defaultColWidth="9.00390625" defaultRowHeight="12.75"/>
  <cols>
    <col min="1" max="1" width="3.25390625" style="1" customWidth="1"/>
    <col min="2" max="2" width="10.625" style="1" customWidth="1"/>
    <col min="3" max="3" width="17.125" style="1" customWidth="1"/>
    <col min="4" max="4" width="14.875" style="1" customWidth="1"/>
    <col min="5" max="5" width="10.25390625" style="1" customWidth="1"/>
    <col min="6" max="6" width="10.125" style="1" customWidth="1"/>
    <col min="7" max="7" width="11.25390625" style="9" customWidth="1"/>
    <col min="8" max="8" width="11.375" style="9" customWidth="1"/>
    <col min="9" max="9" width="7.625" style="1" customWidth="1"/>
    <col min="10" max="10" width="15.00390625" style="1" bestFit="1" customWidth="1"/>
    <col min="11" max="11" width="9.125" style="1" customWidth="1"/>
    <col min="12" max="12" width="6.00390625" style="1" customWidth="1"/>
    <col min="13" max="13" width="11.00390625" style="1" customWidth="1"/>
    <col min="14" max="14" width="17.00390625" style="1" customWidth="1"/>
    <col min="15" max="15" width="19.25390625" style="1" customWidth="1"/>
    <col min="16" max="16384" width="9.125" style="1" customWidth="1"/>
  </cols>
  <sheetData>
    <row r="1" spans="1:9" ht="87" customHeight="1">
      <c r="A1" s="60"/>
      <c r="B1" s="61"/>
      <c r="C1" s="61"/>
      <c r="D1" s="61"/>
      <c r="E1" s="61"/>
      <c r="F1" s="61"/>
      <c r="G1" s="61"/>
      <c r="H1" s="61"/>
      <c r="I1" s="61"/>
    </row>
    <row r="2" ht="12.75"/>
    <row r="3" spans="1:9" ht="12.75" customHeight="1">
      <c r="A3" s="62" t="s">
        <v>83</v>
      </c>
      <c r="B3" s="63"/>
      <c r="C3" s="63"/>
      <c r="D3" s="63"/>
      <c r="E3" s="63"/>
      <c r="F3" s="63"/>
      <c r="G3" s="63"/>
      <c r="H3" s="63"/>
      <c r="I3" s="63"/>
    </row>
    <row r="4" spans="1:8" ht="12.75">
      <c r="A4" s="2"/>
      <c r="B4" s="66" t="s">
        <v>8</v>
      </c>
      <c r="C4" s="66"/>
      <c r="D4" s="66"/>
      <c r="E4" s="66"/>
      <c r="F4" s="66"/>
      <c r="G4" s="66"/>
      <c r="H4" s="66"/>
    </row>
    <row r="5" spans="1:9" ht="12.75">
      <c r="A5" s="2"/>
      <c r="B5" s="67" t="s">
        <v>11</v>
      </c>
      <c r="C5" s="66"/>
      <c r="D5" s="66"/>
      <c r="E5" s="66"/>
      <c r="F5" s="66"/>
      <c r="G5" s="66"/>
      <c r="H5" s="66"/>
      <c r="I5" s="15"/>
    </row>
    <row r="6" spans="1:9" ht="12.75">
      <c r="A6" s="2"/>
      <c r="B6" s="68" t="s">
        <v>79</v>
      </c>
      <c r="C6" s="68"/>
      <c r="D6" s="68"/>
      <c r="E6" s="68"/>
      <c r="F6" s="68"/>
      <c r="G6" s="68"/>
      <c r="H6" s="68"/>
      <c r="I6" s="15"/>
    </row>
    <row r="7" spans="1:9" ht="9.75" customHeight="1">
      <c r="A7" s="2"/>
      <c r="B7" s="64"/>
      <c r="C7" s="65"/>
      <c r="D7" s="65"/>
      <c r="E7" s="65"/>
      <c r="F7" s="65"/>
      <c r="G7" s="65"/>
      <c r="H7" s="65"/>
      <c r="I7" s="15"/>
    </row>
    <row r="8" spans="1:9" ht="47.25" customHeight="1">
      <c r="A8" s="58" t="s">
        <v>86</v>
      </c>
      <c r="B8" s="59"/>
      <c r="C8" s="59"/>
      <c r="D8" s="59"/>
      <c r="E8" s="59"/>
      <c r="F8" s="59"/>
      <c r="G8" s="59"/>
      <c r="H8" s="59"/>
      <c r="I8" s="59"/>
    </row>
    <row r="9" spans="1:9" ht="6" customHeight="1" thickBot="1">
      <c r="A9" s="13"/>
      <c r="B9" s="14"/>
      <c r="C9" s="14"/>
      <c r="D9" s="14"/>
      <c r="E9" s="14"/>
      <c r="F9" s="14"/>
      <c r="G9" s="14"/>
      <c r="H9" s="14"/>
      <c r="I9" s="14"/>
    </row>
    <row r="10" spans="1:11" s="16" customFormat="1" ht="33.75">
      <c r="A10" s="18" t="s">
        <v>0</v>
      </c>
      <c r="B10" s="19" t="s">
        <v>1</v>
      </c>
      <c r="C10" s="20" t="s">
        <v>2</v>
      </c>
      <c r="D10" s="20" t="s">
        <v>3</v>
      </c>
      <c r="E10" s="21" t="s">
        <v>10</v>
      </c>
      <c r="F10" s="21" t="s">
        <v>9</v>
      </c>
      <c r="G10" s="22" t="s">
        <v>4</v>
      </c>
      <c r="H10" s="22" t="s">
        <v>5</v>
      </c>
      <c r="I10" s="23" t="s">
        <v>6</v>
      </c>
      <c r="K10" s="24"/>
    </row>
    <row r="11" spans="1:18" s="16" customFormat="1" ht="56.25">
      <c r="A11" s="10">
        <v>1</v>
      </c>
      <c r="B11" s="11" t="s">
        <v>32</v>
      </c>
      <c r="C11" s="34" t="s">
        <v>87</v>
      </c>
      <c r="D11" s="34" t="s">
        <v>53</v>
      </c>
      <c r="E11" s="35" t="s">
        <v>54</v>
      </c>
      <c r="F11" s="35" t="s">
        <v>48</v>
      </c>
      <c r="G11" s="36">
        <v>42000</v>
      </c>
      <c r="H11" s="36">
        <v>33600</v>
      </c>
      <c r="I11" s="37">
        <v>8</v>
      </c>
      <c r="J11" s="25"/>
      <c r="K11" s="26"/>
      <c r="L11" s="26"/>
      <c r="M11" s="26"/>
      <c r="N11" s="26"/>
      <c r="O11" s="27"/>
      <c r="P11" s="28"/>
      <c r="Q11" s="28"/>
      <c r="R11" s="28"/>
    </row>
    <row r="12" spans="1:18" s="16" customFormat="1" ht="45">
      <c r="A12" s="10">
        <v>2</v>
      </c>
      <c r="B12" s="11" t="s">
        <v>31</v>
      </c>
      <c r="C12" s="34" t="s">
        <v>49</v>
      </c>
      <c r="D12" s="34" t="s">
        <v>50</v>
      </c>
      <c r="E12" s="35" t="s">
        <v>51</v>
      </c>
      <c r="F12" s="35" t="s">
        <v>52</v>
      </c>
      <c r="G12" s="36">
        <v>62500</v>
      </c>
      <c r="H12" s="36">
        <v>50000</v>
      </c>
      <c r="I12" s="37">
        <v>0</v>
      </c>
      <c r="J12" s="25"/>
      <c r="K12" s="26"/>
      <c r="L12" s="26"/>
      <c r="M12" s="26"/>
      <c r="N12" s="26"/>
      <c r="O12" s="27"/>
      <c r="P12" s="28"/>
      <c r="Q12" s="28"/>
      <c r="R12" s="28"/>
    </row>
    <row r="13" spans="1:18" s="16" customFormat="1" ht="45">
      <c r="A13" s="10">
        <v>3</v>
      </c>
      <c r="B13" s="11" t="s">
        <v>33</v>
      </c>
      <c r="C13" s="34" t="s">
        <v>56</v>
      </c>
      <c r="D13" s="34" t="s">
        <v>55</v>
      </c>
      <c r="E13" s="35" t="s">
        <v>54</v>
      </c>
      <c r="F13" s="35" t="s">
        <v>52</v>
      </c>
      <c r="G13" s="36">
        <v>62500</v>
      </c>
      <c r="H13" s="36">
        <v>50000</v>
      </c>
      <c r="I13" s="37">
        <v>0</v>
      </c>
      <c r="J13" s="25"/>
      <c r="K13" s="26"/>
      <c r="L13" s="26"/>
      <c r="M13" s="26"/>
      <c r="N13" s="26"/>
      <c r="O13" s="27"/>
      <c r="P13" s="28"/>
      <c r="Q13" s="28"/>
      <c r="R13" s="28"/>
    </row>
    <row r="14" spans="1:18" s="33" customFormat="1" ht="13.5" thickBot="1">
      <c r="A14" s="56" t="s">
        <v>7</v>
      </c>
      <c r="B14" s="57"/>
      <c r="C14" s="29"/>
      <c r="D14" s="29"/>
      <c r="E14" s="29"/>
      <c r="F14" s="30"/>
      <c r="G14" s="31">
        <f>SUM(G11:G13)</f>
        <v>167000</v>
      </c>
      <c r="H14" s="31">
        <f>SUM(H11:H13)</f>
        <v>133600</v>
      </c>
      <c r="I14" s="32"/>
      <c r="K14" s="17"/>
      <c r="L14" s="17"/>
      <c r="M14" s="17"/>
      <c r="N14" s="17"/>
      <c r="O14" s="17"/>
      <c r="P14" s="17"/>
      <c r="Q14" s="17"/>
      <c r="R14" s="17"/>
    </row>
    <row r="15" spans="1:9" ht="47.25" customHeight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4"/>
      <c r="B16" s="3"/>
      <c r="C16" s="3"/>
      <c r="D16" s="3"/>
      <c r="E16" s="3"/>
      <c r="F16" s="5"/>
      <c r="G16" s="8"/>
      <c r="H16" s="8"/>
      <c r="I16" s="6"/>
    </row>
  </sheetData>
  <sheetProtection/>
  <mergeCells count="8">
    <mergeCell ref="A14:B14"/>
    <mergeCell ref="A8:I8"/>
    <mergeCell ref="A1:I1"/>
    <mergeCell ref="A3:I3"/>
    <mergeCell ref="B7:H7"/>
    <mergeCell ref="B4:H4"/>
    <mergeCell ref="B5:H5"/>
    <mergeCell ref="B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125" zoomScaleNormal="125" workbookViewId="0" topLeftCell="A6">
      <selection activeCell="J8" sqref="J8"/>
    </sheetView>
  </sheetViews>
  <sheetFormatPr defaultColWidth="9.00390625" defaultRowHeight="12.75"/>
  <cols>
    <col min="1" max="1" width="3.25390625" style="1" customWidth="1"/>
    <col min="2" max="2" width="10.625" style="1" customWidth="1"/>
    <col min="3" max="3" width="16.625" style="1" customWidth="1"/>
    <col min="4" max="4" width="14.875" style="1" customWidth="1"/>
    <col min="5" max="5" width="10.25390625" style="1" customWidth="1"/>
    <col min="6" max="6" width="10.125" style="1" customWidth="1"/>
    <col min="7" max="7" width="11.25390625" style="9" customWidth="1"/>
    <col min="8" max="8" width="11.375" style="9" customWidth="1"/>
    <col min="9" max="9" width="7.625" style="1" customWidth="1"/>
    <col min="10" max="10" width="17.625" style="1" bestFit="1" customWidth="1"/>
    <col min="11" max="11" width="9.125" style="1" customWidth="1"/>
    <col min="12" max="12" width="6.00390625" style="1" customWidth="1"/>
    <col min="13" max="13" width="11.00390625" style="1" customWidth="1"/>
    <col min="14" max="14" width="17.00390625" style="1" customWidth="1"/>
    <col min="15" max="15" width="19.25390625" style="1" customWidth="1"/>
    <col min="16" max="16384" width="9.125" style="1" customWidth="1"/>
  </cols>
  <sheetData>
    <row r="1" spans="1:9" ht="87" customHeight="1">
      <c r="A1" s="60"/>
      <c r="B1" s="61"/>
      <c r="C1" s="61"/>
      <c r="D1" s="61"/>
      <c r="E1" s="61"/>
      <c r="F1" s="61"/>
      <c r="G1" s="61"/>
      <c r="H1" s="61"/>
      <c r="I1" s="61"/>
    </row>
    <row r="2" ht="12.75"/>
    <row r="3" spans="1:9" ht="12.75" customHeight="1">
      <c r="A3" s="62" t="s">
        <v>78</v>
      </c>
      <c r="B3" s="63"/>
      <c r="C3" s="63"/>
      <c r="D3" s="63"/>
      <c r="E3" s="63"/>
      <c r="F3" s="63"/>
      <c r="G3" s="63"/>
      <c r="H3" s="63"/>
      <c r="I3" s="63"/>
    </row>
    <row r="4" spans="1:8" ht="12.75">
      <c r="A4" s="2"/>
      <c r="B4" s="66" t="s">
        <v>8</v>
      </c>
      <c r="C4" s="66"/>
      <c r="D4" s="66"/>
      <c r="E4" s="66"/>
      <c r="F4" s="66"/>
      <c r="G4" s="66"/>
      <c r="H4" s="66"/>
    </row>
    <row r="5" spans="1:9" ht="12.75">
      <c r="A5" s="2"/>
      <c r="B5" s="67" t="s">
        <v>14</v>
      </c>
      <c r="C5" s="66"/>
      <c r="D5" s="66"/>
      <c r="E5" s="66"/>
      <c r="F5" s="66"/>
      <c r="G5" s="66"/>
      <c r="H5" s="66"/>
      <c r="I5" s="15"/>
    </row>
    <row r="6" spans="1:9" ht="12.75">
      <c r="A6" s="2"/>
      <c r="B6" s="68" t="s">
        <v>79</v>
      </c>
      <c r="C6" s="68"/>
      <c r="D6" s="68"/>
      <c r="E6" s="68"/>
      <c r="F6" s="68"/>
      <c r="G6" s="68"/>
      <c r="H6" s="68"/>
      <c r="I6" s="15"/>
    </row>
    <row r="7" spans="1:9" ht="9.75" customHeight="1">
      <c r="A7" s="2"/>
      <c r="B7" s="64"/>
      <c r="C7" s="65"/>
      <c r="D7" s="65"/>
      <c r="E7" s="65"/>
      <c r="F7" s="65"/>
      <c r="G7" s="65"/>
      <c r="H7" s="65"/>
      <c r="I7" s="15"/>
    </row>
    <row r="8" spans="1:9" ht="47.25" customHeight="1">
      <c r="A8" s="58" t="s">
        <v>80</v>
      </c>
      <c r="B8" s="59"/>
      <c r="C8" s="59"/>
      <c r="D8" s="59"/>
      <c r="E8" s="59"/>
      <c r="F8" s="59"/>
      <c r="G8" s="59"/>
      <c r="H8" s="59"/>
      <c r="I8" s="59"/>
    </row>
    <row r="9" spans="1:9" ht="6" customHeight="1" thickBot="1">
      <c r="A9" s="13"/>
      <c r="B9" s="14"/>
      <c r="C9" s="14"/>
      <c r="D9" s="14"/>
      <c r="E9" s="14"/>
      <c r="F9" s="14"/>
      <c r="G9" s="14"/>
      <c r="H9" s="14"/>
      <c r="I9" s="14"/>
    </row>
    <row r="10" spans="1:11" s="16" customFormat="1" ht="33.75">
      <c r="A10" s="18" t="s">
        <v>0</v>
      </c>
      <c r="B10" s="19" t="s">
        <v>1</v>
      </c>
      <c r="C10" s="20" t="s">
        <v>2</v>
      </c>
      <c r="D10" s="20" t="s">
        <v>3</v>
      </c>
      <c r="E10" s="21" t="s">
        <v>10</v>
      </c>
      <c r="F10" s="21" t="s">
        <v>9</v>
      </c>
      <c r="G10" s="22" t="s">
        <v>4</v>
      </c>
      <c r="H10" s="22" t="s">
        <v>5</v>
      </c>
      <c r="I10" s="23" t="s">
        <v>6</v>
      </c>
      <c r="K10" s="24"/>
    </row>
    <row r="11" spans="1:18" s="16" customFormat="1" ht="128.25" customHeight="1">
      <c r="A11" s="10">
        <v>1</v>
      </c>
      <c r="B11" s="11" t="s">
        <v>70</v>
      </c>
      <c r="C11" s="41" t="s">
        <v>71</v>
      </c>
      <c r="D11" s="41" t="s">
        <v>72</v>
      </c>
      <c r="E11" s="41">
        <v>7361705814</v>
      </c>
      <c r="F11" s="42" t="s">
        <v>58</v>
      </c>
      <c r="G11" s="41">
        <v>96150.33</v>
      </c>
      <c r="H11" s="43">
        <v>47223</v>
      </c>
      <c r="I11" s="12">
        <v>18.25</v>
      </c>
      <c r="J11" s="25"/>
      <c r="K11" s="26"/>
      <c r="L11" s="26"/>
      <c r="M11" s="26"/>
      <c r="N11" s="26"/>
      <c r="O11" s="27"/>
      <c r="P11" s="28"/>
      <c r="Q11" s="28"/>
      <c r="R11" s="28"/>
    </row>
    <row r="12" spans="1:18" s="16" customFormat="1" ht="128.25" customHeight="1">
      <c r="A12" s="10">
        <v>2</v>
      </c>
      <c r="B12" s="11" t="s">
        <v>15</v>
      </c>
      <c r="C12" s="38" t="s">
        <v>68</v>
      </c>
      <c r="D12" s="38" t="s">
        <v>69</v>
      </c>
      <c r="E12" s="39" t="s">
        <v>66</v>
      </c>
      <c r="F12" s="39" t="s">
        <v>67</v>
      </c>
      <c r="G12" s="40">
        <v>491434.31</v>
      </c>
      <c r="H12" s="40">
        <v>46000</v>
      </c>
      <c r="I12" s="12">
        <v>15</v>
      </c>
      <c r="J12" s="25"/>
      <c r="K12" s="26"/>
      <c r="L12" s="26"/>
      <c r="M12" s="26"/>
      <c r="N12" s="26"/>
      <c r="O12" s="27"/>
      <c r="P12" s="28"/>
      <c r="Q12" s="28"/>
      <c r="R12" s="28"/>
    </row>
    <row r="13" spans="1:18" s="33" customFormat="1" ht="13.5" customHeight="1" thickBot="1">
      <c r="A13" s="69" t="s">
        <v>7</v>
      </c>
      <c r="B13" s="70"/>
      <c r="C13" s="70"/>
      <c r="D13" s="70"/>
      <c r="E13" s="70"/>
      <c r="F13" s="71"/>
      <c r="G13" s="44">
        <f>SUM(G11:G12)</f>
        <v>587584.64</v>
      </c>
      <c r="H13" s="44">
        <f>SUM(H11:H12)</f>
        <v>93223</v>
      </c>
      <c r="I13" s="32"/>
      <c r="K13" s="17"/>
      <c r="L13" s="17"/>
      <c r="M13" s="17"/>
      <c r="N13" s="17"/>
      <c r="O13" s="17"/>
      <c r="P13" s="17"/>
      <c r="Q13" s="17"/>
      <c r="R13" s="17"/>
    </row>
    <row r="14" spans="1:9" ht="47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4"/>
      <c r="B15" s="3"/>
      <c r="C15" s="3"/>
      <c r="D15" s="3"/>
      <c r="E15" s="3"/>
      <c r="F15" s="5"/>
      <c r="G15" s="8"/>
      <c r="H15" s="8"/>
      <c r="I15" s="6"/>
    </row>
  </sheetData>
  <sheetProtection/>
  <mergeCells count="8">
    <mergeCell ref="A13:F13"/>
    <mergeCell ref="A8:I8"/>
    <mergeCell ref="A1:I1"/>
    <mergeCell ref="A3:I3"/>
    <mergeCell ref="B7:H7"/>
    <mergeCell ref="B4:H4"/>
    <mergeCell ref="B5:H5"/>
    <mergeCell ref="B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="170" zoomScaleNormal="170" workbookViewId="0" topLeftCell="A16">
      <selection activeCell="D17" sqref="D17"/>
    </sheetView>
  </sheetViews>
  <sheetFormatPr defaultColWidth="9.00390625" defaultRowHeight="12.75"/>
  <cols>
    <col min="1" max="1" width="3.25390625" style="16" customWidth="1"/>
    <col min="2" max="2" width="10.625" style="16" customWidth="1"/>
    <col min="3" max="3" width="17.125" style="16" customWidth="1"/>
    <col min="4" max="4" width="14.875" style="16" customWidth="1"/>
    <col min="5" max="5" width="10.25390625" style="16" customWidth="1"/>
    <col min="6" max="6" width="10.125" style="16" customWidth="1"/>
    <col min="7" max="7" width="11.25390625" style="25" customWidth="1"/>
    <col min="8" max="8" width="11.375" style="25" customWidth="1"/>
    <col min="9" max="9" width="7.625" style="16" customWidth="1"/>
    <col min="10" max="10" width="15.00390625" style="16" bestFit="1" customWidth="1"/>
    <col min="11" max="11" width="9.125" style="16" customWidth="1"/>
    <col min="12" max="12" width="6.00390625" style="16" customWidth="1"/>
    <col min="13" max="13" width="11.00390625" style="16" customWidth="1"/>
    <col min="14" max="14" width="17.00390625" style="16" customWidth="1"/>
    <col min="15" max="15" width="19.25390625" style="16" customWidth="1"/>
    <col min="16" max="16384" width="9.125" style="16" customWidth="1"/>
  </cols>
  <sheetData>
    <row r="1" spans="1:9" s="47" customFormat="1" ht="87" customHeight="1">
      <c r="A1" s="74"/>
      <c r="B1" s="75"/>
      <c r="C1" s="75"/>
      <c r="D1" s="75"/>
      <c r="E1" s="75"/>
      <c r="F1" s="75"/>
      <c r="G1" s="75"/>
      <c r="H1" s="75"/>
      <c r="I1" s="75"/>
    </row>
    <row r="2" ht="12.75"/>
    <row r="3" spans="1:9" ht="12.75" customHeight="1">
      <c r="A3" s="62" t="s">
        <v>78</v>
      </c>
      <c r="B3" s="63"/>
      <c r="C3" s="63"/>
      <c r="D3" s="63"/>
      <c r="E3" s="63"/>
      <c r="F3" s="63"/>
      <c r="G3" s="63"/>
      <c r="H3" s="63"/>
      <c r="I3" s="63"/>
    </row>
    <row r="4" spans="1:8" ht="12.75">
      <c r="A4" s="48"/>
      <c r="B4" s="62" t="s">
        <v>8</v>
      </c>
      <c r="C4" s="62"/>
      <c r="D4" s="62"/>
      <c r="E4" s="62"/>
      <c r="F4" s="62"/>
      <c r="G4" s="62"/>
      <c r="H4" s="62"/>
    </row>
    <row r="5" spans="1:9" ht="12.75">
      <c r="A5" s="48"/>
      <c r="B5" s="77" t="s">
        <v>11</v>
      </c>
      <c r="C5" s="62"/>
      <c r="D5" s="62"/>
      <c r="E5" s="62"/>
      <c r="F5" s="62"/>
      <c r="G5" s="62"/>
      <c r="H5" s="62"/>
      <c r="I5" s="33"/>
    </row>
    <row r="6" spans="1:9" ht="12.75">
      <c r="A6" s="48"/>
      <c r="B6" s="78" t="s">
        <v>79</v>
      </c>
      <c r="C6" s="78"/>
      <c r="D6" s="78"/>
      <c r="E6" s="78"/>
      <c r="F6" s="78"/>
      <c r="G6" s="78"/>
      <c r="H6" s="78"/>
      <c r="I6" s="33"/>
    </row>
    <row r="7" spans="1:9" ht="9.75" customHeight="1">
      <c r="A7" s="48"/>
      <c r="B7" s="55"/>
      <c r="C7" s="76"/>
      <c r="D7" s="76"/>
      <c r="E7" s="76"/>
      <c r="F7" s="76"/>
      <c r="G7" s="76"/>
      <c r="H7" s="76"/>
      <c r="I7" s="33"/>
    </row>
    <row r="8" spans="1:9" ht="47.25" customHeight="1">
      <c r="A8" s="72" t="s">
        <v>84</v>
      </c>
      <c r="B8" s="73"/>
      <c r="C8" s="73"/>
      <c r="D8" s="73"/>
      <c r="E8" s="73"/>
      <c r="F8" s="73"/>
      <c r="G8" s="73"/>
      <c r="H8" s="73"/>
      <c r="I8" s="73"/>
    </row>
    <row r="9" spans="1:9" ht="6" customHeight="1" thickBot="1">
      <c r="A9" s="49"/>
      <c r="B9" s="45"/>
      <c r="C9" s="45"/>
      <c r="D9" s="45"/>
      <c r="E9" s="45"/>
      <c r="F9" s="45"/>
      <c r="G9" s="45"/>
      <c r="H9" s="45"/>
      <c r="I9" s="45"/>
    </row>
    <row r="10" spans="1:11" ht="33.75">
      <c r="A10" s="18" t="s">
        <v>0</v>
      </c>
      <c r="B10" s="19" t="s">
        <v>1</v>
      </c>
      <c r="C10" s="20" t="s">
        <v>2</v>
      </c>
      <c r="D10" s="20" t="s">
        <v>3</v>
      </c>
      <c r="E10" s="21" t="s">
        <v>10</v>
      </c>
      <c r="F10" s="21" t="s">
        <v>9</v>
      </c>
      <c r="G10" s="22" t="s">
        <v>4</v>
      </c>
      <c r="H10" s="22" t="s">
        <v>5</v>
      </c>
      <c r="I10" s="23" t="s">
        <v>6</v>
      </c>
      <c r="K10" s="24"/>
    </row>
    <row r="11" spans="1:18" ht="195.75" customHeight="1">
      <c r="A11" s="10">
        <v>1</v>
      </c>
      <c r="B11" s="11" t="s">
        <v>28</v>
      </c>
      <c r="C11" s="11" t="s">
        <v>37</v>
      </c>
      <c r="D11" s="11" t="s">
        <v>77</v>
      </c>
      <c r="E11" s="46" t="s">
        <v>38</v>
      </c>
      <c r="F11" s="46" t="s">
        <v>39</v>
      </c>
      <c r="G11" s="50">
        <v>32346.8</v>
      </c>
      <c r="H11" s="50">
        <v>25877.44</v>
      </c>
      <c r="I11" s="12">
        <v>17.45</v>
      </c>
      <c r="J11" s="25"/>
      <c r="K11" s="26"/>
      <c r="L11" s="26"/>
      <c r="M11" s="26"/>
      <c r="N11" s="26"/>
      <c r="O11" s="27"/>
      <c r="P11" s="28"/>
      <c r="Q11" s="28"/>
      <c r="R11" s="28"/>
    </row>
    <row r="12" spans="1:18" ht="191.25">
      <c r="A12" s="10">
        <v>2</v>
      </c>
      <c r="B12" s="11" t="s">
        <v>12</v>
      </c>
      <c r="C12" s="11" t="s">
        <v>16</v>
      </c>
      <c r="D12" s="11" t="s">
        <v>73</v>
      </c>
      <c r="E12" s="46" t="s">
        <v>17</v>
      </c>
      <c r="F12" s="46" t="s">
        <v>18</v>
      </c>
      <c r="G12" s="50">
        <v>12865.23</v>
      </c>
      <c r="H12" s="50">
        <v>10292.18</v>
      </c>
      <c r="I12" s="12">
        <v>16</v>
      </c>
      <c r="J12" s="25"/>
      <c r="K12" s="26"/>
      <c r="L12" s="26"/>
      <c r="M12" s="26"/>
      <c r="N12" s="26"/>
      <c r="O12" s="27"/>
      <c r="P12" s="28"/>
      <c r="Q12" s="28"/>
      <c r="R12" s="28"/>
    </row>
    <row r="13" spans="1:18" ht="112.5">
      <c r="A13" s="10">
        <v>3</v>
      </c>
      <c r="B13" s="11" t="s">
        <v>34</v>
      </c>
      <c r="C13" s="11" t="s">
        <v>76</v>
      </c>
      <c r="D13" s="11" t="s">
        <v>59</v>
      </c>
      <c r="E13" s="46" t="s">
        <v>57</v>
      </c>
      <c r="F13" s="46" t="s">
        <v>58</v>
      </c>
      <c r="G13" s="50">
        <v>33073.6</v>
      </c>
      <c r="H13" s="50">
        <v>26458.88</v>
      </c>
      <c r="I13" s="12">
        <v>16</v>
      </c>
      <c r="J13" s="25"/>
      <c r="K13" s="26"/>
      <c r="L13" s="26"/>
      <c r="M13" s="26"/>
      <c r="N13" s="26"/>
      <c r="O13" s="27"/>
      <c r="P13" s="28"/>
      <c r="Q13" s="28"/>
      <c r="R13" s="28"/>
    </row>
    <row r="14" spans="1:18" ht="90">
      <c r="A14" s="10">
        <v>4</v>
      </c>
      <c r="B14" s="11" t="s">
        <v>23</v>
      </c>
      <c r="C14" s="11" t="s">
        <v>24</v>
      </c>
      <c r="D14" s="11" t="s">
        <v>25</v>
      </c>
      <c r="E14" s="46" t="s">
        <v>26</v>
      </c>
      <c r="F14" s="46" t="s">
        <v>27</v>
      </c>
      <c r="G14" s="50">
        <v>12000</v>
      </c>
      <c r="H14" s="50">
        <v>9600</v>
      </c>
      <c r="I14" s="12">
        <v>14.62</v>
      </c>
      <c r="J14" s="25"/>
      <c r="K14" s="26"/>
      <c r="L14" s="26"/>
      <c r="M14" s="26"/>
      <c r="N14" s="26"/>
      <c r="O14" s="27"/>
      <c r="P14" s="28"/>
      <c r="Q14" s="28"/>
      <c r="R14" s="28"/>
    </row>
    <row r="15" spans="1:18" ht="67.5">
      <c r="A15" s="10">
        <v>5</v>
      </c>
      <c r="B15" s="11" t="s">
        <v>30</v>
      </c>
      <c r="C15" s="34" t="s">
        <v>44</v>
      </c>
      <c r="D15" s="34" t="s">
        <v>45</v>
      </c>
      <c r="E15" s="35" t="s">
        <v>46</v>
      </c>
      <c r="F15" s="35" t="s">
        <v>47</v>
      </c>
      <c r="G15" s="36">
        <v>88872.72</v>
      </c>
      <c r="H15" s="36">
        <v>50000</v>
      </c>
      <c r="I15" s="12">
        <v>14.46</v>
      </c>
      <c r="J15" s="25"/>
      <c r="K15" s="26"/>
      <c r="L15" s="26"/>
      <c r="M15" s="26"/>
      <c r="N15" s="26"/>
      <c r="O15" s="27"/>
      <c r="P15" s="28"/>
      <c r="Q15" s="28"/>
      <c r="R15" s="28"/>
    </row>
    <row r="16" spans="1:18" ht="56.25">
      <c r="A16" s="10">
        <v>6</v>
      </c>
      <c r="B16" s="11" t="s">
        <v>29</v>
      </c>
      <c r="C16" s="11" t="s">
        <v>40</v>
      </c>
      <c r="D16" s="11" t="s">
        <v>41</v>
      </c>
      <c r="E16" s="46" t="s">
        <v>42</v>
      </c>
      <c r="F16" s="46" t="s">
        <v>43</v>
      </c>
      <c r="G16" s="50">
        <v>60850</v>
      </c>
      <c r="H16" s="50">
        <v>48680</v>
      </c>
      <c r="I16" s="12">
        <v>12.83</v>
      </c>
      <c r="J16" s="25"/>
      <c r="K16" s="26"/>
      <c r="L16" s="26"/>
      <c r="M16" s="26"/>
      <c r="N16" s="26"/>
      <c r="O16" s="27"/>
      <c r="P16" s="28"/>
      <c r="Q16" s="28"/>
      <c r="R16" s="28"/>
    </row>
    <row r="17" spans="1:18" ht="90">
      <c r="A17" s="10">
        <v>7</v>
      </c>
      <c r="B17" s="11" t="s">
        <v>36</v>
      </c>
      <c r="C17" s="34" t="s">
        <v>75</v>
      </c>
      <c r="D17" s="34" t="s">
        <v>65</v>
      </c>
      <c r="E17" s="35" t="s">
        <v>63</v>
      </c>
      <c r="F17" s="35" t="s">
        <v>64</v>
      </c>
      <c r="G17" s="36">
        <v>33920.97</v>
      </c>
      <c r="H17" s="36">
        <v>27136.77</v>
      </c>
      <c r="I17" s="12">
        <v>12</v>
      </c>
      <c r="J17" s="25"/>
      <c r="K17" s="26"/>
      <c r="L17" s="26"/>
      <c r="M17" s="26"/>
      <c r="N17" s="26"/>
      <c r="O17" s="27"/>
      <c r="P17" s="28"/>
      <c r="Q17" s="28"/>
      <c r="R17" s="28"/>
    </row>
    <row r="18" spans="1:18" ht="45">
      <c r="A18" s="10">
        <v>8</v>
      </c>
      <c r="B18" s="11" t="s">
        <v>13</v>
      </c>
      <c r="C18" s="34" t="s">
        <v>19</v>
      </c>
      <c r="D18" s="34" t="s">
        <v>22</v>
      </c>
      <c r="E18" s="35" t="s">
        <v>20</v>
      </c>
      <c r="F18" s="35" t="s">
        <v>21</v>
      </c>
      <c r="G18" s="36">
        <v>24750.06</v>
      </c>
      <c r="H18" s="36">
        <v>16097.6</v>
      </c>
      <c r="I18" s="12">
        <v>12</v>
      </c>
      <c r="J18" s="25"/>
      <c r="K18" s="26"/>
      <c r="L18" s="26"/>
      <c r="M18" s="26"/>
      <c r="N18" s="26"/>
      <c r="O18" s="27"/>
      <c r="P18" s="28"/>
      <c r="Q18" s="28"/>
      <c r="R18" s="28"/>
    </row>
    <row r="19" spans="1:18" s="7" customFormat="1" ht="13.5" thickBot="1">
      <c r="A19" s="56" t="s">
        <v>7</v>
      </c>
      <c r="B19" s="57"/>
      <c r="C19" s="29"/>
      <c r="D19" s="29"/>
      <c r="E19" s="29"/>
      <c r="F19" s="30"/>
      <c r="G19" s="31">
        <f>SUM(G11:G18)</f>
        <v>298679.38</v>
      </c>
      <c r="H19" s="31">
        <f>SUM(H11:H18)</f>
        <v>214142.87</v>
      </c>
      <c r="I19" s="32"/>
      <c r="K19" s="17"/>
      <c r="L19" s="17"/>
      <c r="M19" s="17"/>
      <c r="N19" s="17"/>
      <c r="O19" s="17"/>
      <c r="P19" s="17"/>
      <c r="Q19" s="17"/>
      <c r="R19" s="17"/>
    </row>
    <row r="20" spans="1:9" ht="47.25" customHeight="1">
      <c r="A20" s="49"/>
      <c r="B20" s="45"/>
      <c r="C20" s="45"/>
      <c r="D20" s="45"/>
      <c r="E20" s="45"/>
      <c r="F20" s="45"/>
      <c r="G20" s="45"/>
      <c r="H20" s="45"/>
      <c r="I20" s="45"/>
    </row>
    <row r="21" spans="1:9" ht="12.75">
      <c r="A21" s="51"/>
      <c r="B21" s="52"/>
      <c r="C21" s="52"/>
      <c r="D21" s="52"/>
      <c r="E21" s="52"/>
      <c r="F21" s="53"/>
      <c r="G21" s="54"/>
      <c r="H21" s="54"/>
      <c r="I21" s="17"/>
    </row>
  </sheetData>
  <sheetProtection/>
  <mergeCells count="8">
    <mergeCell ref="A19:B19"/>
    <mergeCell ref="A8:I8"/>
    <mergeCell ref="A1:I1"/>
    <mergeCell ref="A3:I3"/>
    <mergeCell ref="B7:H7"/>
    <mergeCell ref="B4:H4"/>
    <mergeCell ref="B5:H5"/>
    <mergeCell ref="B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="170" zoomScaleNormal="170" workbookViewId="0" topLeftCell="A7">
      <selection activeCell="D12" sqref="D12"/>
    </sheetView>
  </sheetViews>
  <sheetFormatPr defaultColWidth="9.00390625" defaultRowHeight="12.75"/>
  <cols>
    <col min="1" max="1" width="3.25390625" style="1" customWidth="1"/>
    <col min="2" max="2" width="10.625" style="1" customWidth="1"/>
    <col min="3" max="3" width="17.125" style="1" customWidth="1"/>
    <col min="4" max="4" width="14.875" style="1" customWidth="1"/>
    <col min="5" max="5" width="10.25390625" style="1" customWidth="1"/>
    <col min="6" max="6" width="10.125" style="1" customWidth="1"/>
    <col min="7" max="7" width="11.25390625" style="9" customWidth="1"/>
    <col min="8" max="8" width="11.375" style="9" customWidth="1"/>
    <col min="9" max="9" width="7.625" style="1" customWidth="1"/>
    <col min="10" max="10" width="15.00390625" style="1" bestFit="1" customWidth="1"/>
    <col min="11" max="11" width="9.125" style="1" customWidth="1"/>
    <col min="12" max="12" width="6.00390625" style="1" customWidth="1"/>
    <col min="13" max="13" width="11.00390625" style="1" customWidth="1"/>
    <col min="14" max="14" width="17.00390625" style="1" customWidth="1"/>
    <col min="15" max="15" width="19.25390625" style="1" customWidth="1"/>
    <col min="16" max="16384" width="9.125" style="1" customWidth="1"/>
  </cols>
  <sheetData>
    <row r="1" spans="1:9" ht="87" customHeight="1">
      <c r="A1" s="60"/>
      <c r="B1" s="61"/>
      <c r="C1" s="61"/>
      <c r="D1" s="61"/>
      <c r="E1" s="61"/>
      <c r="F1" s="61"/>
      <c r="G1" s="61"/>
      <c r="H1" s="61"/>
      <c r="I1" s="61"/>
    </row>
    <row r="2" ht="12.75"/>
    <row r="3" spans="1:9" ht="12.75">
      <c r="A3" s="66" t="s">
        <v>81</v>
      </c>
      <c r="B3" s="79"/>
      <c r="C3" s="79"/>
      <c r="D3" s="79"/>
      <c r="E3" s="79"/>
      <c r="F3" s="79"/>
      <c r="G3" s="79"/>
      <c r="H3" s="79"/>
      <c r="I3" s="79"/>
    </row>
    <row r="4" spans="1:8" ht="12.75">
      <c r="A4" s="2"/>
      <c r="B4" s="66" t="s">
        <v>82</v>
      </c>
      <c r="C4" s="66"/>
      <c r="D4" s="66"/>
      <c r="E4" s="66"/>
      <c r="F4" s="66"/>
      <c r="G4" s="66"/>
      <c r="H4" s="66"/>
    </row>
    <row r="5" spans="1:8" ht="12.75">
      <c r="A5" s="2"/>
      <c r="B5" s="66" t="s">
        <v>8</v>
      </c>
      <c r="C5" s="66"/>
      <c r="D5" s="66"/>
      <c r="E5" s="66"/>
      <c r="F5" s="66"/>
      <c r="G5" s="66"/>
      <c r="H5" s="66"/>
    </row>
    <row r="6" spans="1:9" ht="12.75">
      <c r="A6" s="2"/>
      <c r="B6" s="67" t="s">
        <v>11</v>
      </c>
      <c r="C6" s="66"/>
      <c r="D6" s="66"/>
      <c r="E6" s="66"/>
      <c r="F6" s="66"/>
      <c r="G6" s="66"/>
      <c r="H6" s="66"/>
      <c r="I6" s="15"/>
    </row>
    <row r="7" spans="1:9" ht="12.75">
      <c r="A7" s="2"/>
      <c r="B7" s="68" t="s">
        <v>79</v>
      </c>
      <c r="C7" s="68"/>
      <c r="D7" s="68"/>
      <c r="E7" s="68"/>
      <c r="F7" s="68"/>
      <c r="G7" s="68"/>
      <c r="H7" s="68"/>
      <c r="I7" s="15"/>
    </row>
    <row r="8" spans="1:9" ht="9.75" customHeight="1">
      <c r="A8" s="2"/>
      <c r="B8" s="64"/>
      <c r="C8" s="65"/>
      <c r="D8" s="65"/>
      <c r="E8" s="65"/>
      <c r="F8" s="65"/>
      <c r="G8" s="65"/>
      <c r="H8" s="65"/>
      <c r="I8" s="15"/>
    </row>
    <row r="9" spans="1:9" ht="105" customHeight="1">
      <c r="A9" s="58" t="s">
        <v>85</v>
      </c>
      <c r="B9" s="59"/>
      <c r="C9" s="59"/>
      <c r="D9" s="59"/>
      <c r="E9" s="59"/>
      <c r="F9" s="59"/>
      <c r="G9" s="59"/>
      <c r="H9" s="59"/>
      <c r="I9" s="59"/>
    </row>
    <row r="10" spans="1:9" ht="6" customHeight="1" thickBot="1">
      <c r="A10" s="13"/>
      <c r="B10" s="14"/>
      <c r="C10" s="14"/>
      <c r="D10" s="14"/>
      <c r="E10" s="14"/>
      <c r="F10" s="14"/>
      <c r="G10" s="14"/>
      <c r="H10" s="14"/>
      <c r="I10" s="14"/>
    </row>
    <row r="11" spans="1:11" s="16" customFormat="1" ht="33.75">
      <c r="A11" s="18" t="s">
        <v>0</v>
      </c>
      <c r="B11" s="19" t="s">
        <v>1</v>
      </c>
      <c r="C11" s="20" t="s">
        <v>2</v>
      </c>
      <c r="D11" s="20" t="s">
        <v>3</v>
      </c>
      <c r="E11" s="21" t="s">
        <v>10</v>
      </c>
      <c r="F11" s="21" t="s">
        <v>9</v>
      </c>
      <c r="G11" s="22" t="s">
        <v>4</v>
      </c>
      <c r="H11" s="22" t="s">
        <v>5</v>
      </c>
      <c r="I11" s="23" t="s">
        <v>6</v>
      </c>
      <c r="K11" s="24"/>
    </row>
    <row r="12" spans="1:18" s="16" customFormat="1" ht="67.5">
      <c r="A12" s="10">
        <v>9</v>
      </c>
      <c r="B12" s="11" t="s">
        <v>35</v>
      </c>
      <c r="C12" s="34" t="s">
        <v>60</v>
      </c>
      <c r="D12" s="34" t="s">
        <v>74</v>
      </c>
      <c r="E12" s="35" t="s">
        <v>61</v>
      </c>
      <c r="F12" s="35" t="s">
        <v>62</v>
      </c>
      <c r="G12" s="36">
        <v>19394.68</v>
      </c>
      <c r="H12" s="36">
        <v>8182.46</v>
      </c>
      <c r="I12" s="12">
        <v>11.84</v>
      </c>
      <c r="J12" s="25"/>
      <c r="K12" s="26"/>
      <c r="L12" s="26"/>
      <c r="M12" s="26"/>
      <c r="N12" s="26"/>
      <c r="O12" s="27"/>
      <c r="P12" s="28"/>
      <c r="Q12" s="28"/>
      <c r="R12" s="28"/>
    </row>
    <row r="13" spans="1:18" s="33" customFormat="1" ht="13.5" thickBot="1">
      <c r="A13" s="56" t="s">
        <v>7</v>
      </c>
      <c r="B13" s="57"/>
      <c r="C13" s="29"/>
      <c r="D13" s="29"/>
      <c r="E13" s="29"/>
      <c r="F13" s="30"/>
      <c r="G13" s="31">
        <f>SUM(G12:G12)</f>
        <v>19394.68</v>
      </c>
      <c r="H13" s="31">
        <f>SUM(H12:H12)</f>
        <v>8182.46</v>
      </c>
      <c r="I13" s="32"/>
      <c r="K13" s="17"/>
      <c r="L13" s="17"/>
      <c r="M13" s="17"/>
      <c r="N13" s="17"/>
      <c r="O13" s="17"/>
      <c r="P13" s="17"/>
      <c r="Q13" s="17"/>
      <c r="R13" s="17"/>
    </row>
    <row r="14" spans="1:9" ht="47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4"/>
      <c r="B15" s="3"/>
      <c r="C15" s="3"/>
      <c r="D15" s="3"/>
      <c r="E15" s="3"/>
      <c r="F15" s="5"/>
      <c r="G15" s="8"/>
      <c r="H15" s="8"/>
      <c r="I15" s="6"/>
    </row>
  </sheetData>
  <sheetProtection/>
  <mergeCells count="9">
    <mergeCell ref="A13:B13"/>
    <mergeCell ref="A9:I9"/>
    <mergeCell ref="A1:I1"/>
    <mergeCell ref="A3:I3"/>
    <mergeCell ref="B8:H8"/>
    <mergeCell ref="B4:H4"/>
    <mergeCell ref="B6:H6"/>
    <mergeCell ref="B7:H7"/>
    <mergeCell ref="B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PLGD</cp:lastModifiedBy>
  <cp:lastPrinted>2014-10-22T09:33:31Z</cp:lastPrinted>
  <dcterms:created xsi:type="dcterms:W3CDTF">1997-02-26T13:46:56Z</dcterms:created>
  <dcterms:modified xsi:type="dcterms:W3CDTF">2014-10-23T07:07:35Z</dcterms:modified>
  <cp:category/>
  <cp:version/>
  <cp:contentType/>
  <cp:contentStatus/>
</cp:coreProperties>
</file>